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Arkusz1" sheetId="1" r:id="rId1"/>
  </sheets>
  <definedNames>
    <definedName name="letni">#REF!</definedName>
    <definedName name="_xlnm.Print_Area" localSheetId="0">'Arkusz1'!$A$1:$M$68</definedName>
    <definedName name="semestr">#REF!</definedName>
  </definedNames>
  <calcPr fullCalcOnLoad="1"/>
</workbook>
</file>

<file path=xl/comments1.xml><?xml version="1.0" encoding="utf-8"?>
<comments xmlns="http://schemas.openxmlformats.org/spreadsheetml/2006/main">
  <authors>
    <author>Marcin</author>
    <author>AWF</author>
  </authors>
  <commentList>
    <comment ref="L30" authorId="0">
      <text>
        <r>
          <rPr>
            <b/>
            <sz val="8"/>
            <rFont val="Tahoma"/>
            <family val="2"/>
          </rPr>
          <t>AWF:</t>
        </r>
        <r>
          <rPr>
            <sz val="8"/>
            <rFont val="Tahoma"/>
            <family val="2"/>
          </rPr>
          <t xml:space="preserve">
Składki:
emerytalna      9,76%
rentowa           6,5%
wypadkowe   0,93%
FP                 2,45%</t>
        </r>
      </text>
    </comment>
    <comment ref="L14" authorId="1">
      <text>
        <r>
          <rPr>
            <b/>
            <sz val="8"/>
            <rFont val="Tahoma"/>
            <family val="2"/>
          </rPr>
          <t>AWF:</t>
        </r>
        <r>
          <rPr>
            <sz val="8"/>
            <rFont val="Tahoma"/>
            <family val="2"/>
          </rPr>
          <t xml:space="preserve">
proszę podać kwotę dofinansowania w PLN</t>
        </r>
      </text>
    </comment>
    <comment ref="E14" authorId="1">
      <text>
        <r>
          <rPr>
            <b/>
            <sz val="8"/>
            <rFont val="Tahoma"/>
            <family val="2"/>
          </rPr>
          <t>AWF:</t>
        </r>
        <r>
          <rPr>
            <sz val="8"/>
            <rFont val="Tahoma"/>
            <family val="2"/>
          </rPr>
          <t xml:space="preserve">
W tej pozycji należy podać żródło wpływów inne niż wpłaty uczestników np. sponsor, darczyńca, współorganizator, dotacja na badania statutowe itp..</t>
        </r>
      </text>
    </comment>
  </commentList>
</comments>
</file>

<file path=xl/sharedStrings.xml><?xml version="1.0" encoding="utf-8"?>
<sst xmlns="http://schemas.openxmlformats.org/spreadsheetml/2006/main" count="57" uniqueCount="57">
  <si>
    <t>I. PLANOWANE PRZYCHODY</t>
  </si>
  <si>
    <t>III. PLANOWANE KOSZTY</t>
  </si>
  <si>
    <t>x liczba uczestników :</t>
  </si>
  <si>
    <t>(umowa</t>
  </si>
  <si>
    <t>)</t>
  </si>
  <si>
    <t xml:space="preserve">      a) materiały i pomoce dydaktyczne</t>
  </si>
  <si>
    <t xml:space="preserve">      b) usługi obce</t>
  </si>
  <si>
    <t>VI. Przeznaczenie środków z pozycji V :</t>
  </si>
  <si>
    <t>Dziekan Wydziału/Kierownik 
jednostki niebędącej wydziałem</t>
  </si>
  <si>
    <t>Kwestor</t>
  </si>
  <si>
    <t>Rektor / Prorektor</t>
  </si>
  <si>
    <t>Wydział :</t>
  </si>
  <si>
    <t xml:space="preserve">      c) wynajem sal dydaktycznych</t>
  </si>
  <si>
    <t>semestr</t>
  </si>
  <si>
    <t>letni</t>
  </si>
  <si>
    <t>zimowy</t>
  </si>
  <si>
    <t>termin 
rozpoczęcia</t>
  </si>
  <si>
    <t>2012/2013</t>
  </si>
  <si>
    <t>2013/2014</t>
  </si>
  <si>
    <t>2014/2015</t>
  </si>
  <si>
    <t>2015/2016</t>
  </si>
  <si>
    <t>czas trwania</t>
  </si>
  <si>
    <t>semestry</t>
  </si>
  <si>
    <t>1 rok</t>
  </si>
  <si>
    <t>2 lata</t>
  </si>
  <si>
    <t>3 lata</t>
  </si>
  <si>
    <t>wydział</t>
  </si>
  <si>
    <t>Wychowania Fizycznego</t>
  </si>
  <si>
    <t>Turystyki i Rekreacji</t>
  </si>
  <si>
    <t>Rehabilitacji</t>
  </si>
  <si>
    <t>Wychowania Fizycznego i Sportu w Białej Podlaskiej</t>
  </si>
  <si>
    <t>V. SALDO KOŃCOWE (wynik) (II-IV) :</t>
  </si>
  <si>
    <t xml:space="preserve">Nazwa konferencji: </t>
  </si>
  <si>
    <t>Data rozpoczęcia konferencji</t>
  </si>
  <si>
    <t>Data zakończenia konferencji</t>
  </si>
  <si>
    <t>2. Niewykorzystane środki z poprzedniej konferencji (dotyczy tylko konferencji cyklicznych)</t>
  </si>
  <si>
    <t>Opłata jednorazowa:</t>
  </si>
  <si>
    <t>jakie:</t>
  </si>
  <si>
    <t>Inne źródła finansowania,</t>
  </si>
  <si>
    <t>II. OGÓŁEM PRZYCHÓD KONFERENCJI - (POZ. 1 + 2 - 3)</t>
  </si>
  <si>
    <t>Kierownik konferencji</t>
  </si>
  <si>
    <t xml:space="preserve">      b) zakwaterowanie i wyżywienie</t>
  </si>
  <si>
    <t xml:space="preserve">      c) transport</t>
  </si>
  <si>
    <t xml:space="preserve">      d) delegacje</t>
  </si>
  <si>
    <t>6. Koszty rzeczowe:</t>
  </si>
  <si>
    <t xml:space="preserve">1. Wynagrodzenia wykładowców z tytułu umów cywilno-prawnych </t>
  </si>
  <si>
    <t xml:space="preserve">4. Inne wynagrodzenia </t>
  </si>
  <si>
    <t>IV. OGÓŁEM KOSZTY BEZPOŚREDNIE KONFERENCJI NAUKOWYCH (poz. 1+2+3+4+5+6):</t>
  </si>
  <si>
    <t>3. Narzut kosztów ogólnouczelnianych ( 10% od poz. IV)</t>
  </si>
  <si>
    <t>1. Całkowity przychód z konferencji</t>
  </si>
  <si>
    <t>2. Wynagrodzenie za kierownictwo z tytułu umów cywilno-prawnych</t>
  </si>
  <si>
    <t>3. Wynagrodzenia za obsługę adm-techn. z tytułu umów cywilno-prawnych</t>
  </si>
  <si>
    <t>5. Koszty ZUS (19,64%)</t>
  </si>
  <si>
    <t>* niepotrzebne skreślić</t>
  </si>
  <si>
    <t xml:space="preserve">      b) wydawnictwa pokonferencyjne (druk)</t>
  </si>
  <si>
    <t>KOSZTORYS / ROZLICZENIE* KONFERENCJI NAUKOWYCH W AKADEMII WYCHOWANIA FIZYCZNEGO JÓZEFA PIŁSUDSKIEGO</t>
  </si>
  <si>
    <t>Załącznik nr 1
do Zarządzenia Rektora AWF nr. 36/2013/2014 z dnia 7.02.2014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</si>
</sst>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top" wrapText="1" indent="4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indent="15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2" fillId="33" borderId="17" xfId="0" applyFont="1" applyFill="1" applyBorder="1" applyAlignment="1">
      <alignment horizontal="left" vertical="top" wrapText="1" indent="4"/>
    </xf>
    <xf numFmtId="0" fontId="0" fillId="33" borderId="16" xfId="0" applyFill="1" applyBorder="1" applyAlignment="1">
      <alignment horizontal="center"/>
    </xf>
    <xf numFmtId="168" fontId="2" fillId="33" borderId="18" xfId="0" applyNumberFormat="1" applyFont="1" applyFill="1" applyBorder="1" applyAlignment="1">
      <alignment vertical="top" wrapText="1"/>
    </xf>
    <xf numFmtId="168" fontId="2" fillId="33" borderId="18" xfId="0" applyNumberFormat="1" applyFont="1" applyFill="1" applyBorder="1" applyAlignment="1">
      <alignment horizontal="center" vertical="top" wrapText="1"/>
    </xf>
    <xf numFmtId="168" fontId="2" fillId="33" borderId="18" xfId="0" applyNumberFormat="1" applyFont="1" applyFill="1" applyBorder="1" applyAlignment="1">
      <alignment horizontal="center" vertical="center" wrapText="1"/>
    </xf>
    <xf numFmtId="168" fontId="1" fillId="33" borderId="18" xfId="0" applyNumberFormat="1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168" fontId="1" fillId="34" borderId="20" xfId="0" applyNumberFormat="1" applyFont="1" applyFill="1" applyBorder="1" applyAlignment="1" applyProtection="1">
      <alignment vertical="center" wrapText="1"/>
      <protection locked="0"/>
    </xf>
    <xf numFmtId="168" fontId="1" fillId="34" borderId="18" xfId="0" applyNumberFormat="1" applyFont="1" applyFill="1" applyBorder="1" applyAlignment="1" applyProtection="1">
      <alignment vertical="top" wrapText="1"/>
      <protection locked="0"/>
    </xf>
    <xf numFmtId="0" fontId="7" fillId="33" borderId="17" xfId="0" applyFont="1" applyFill="1" applyBorder="1" applyAlignment="1">
      <alignment/>
    </xf>
    <xf numFmtId="168" fontId="1" fillId="34" borderId="18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vertical="top" wrapText="1"/>
    </xf>
    <xf numFmtId="168" fontId="1" fillId="33" borderId="17" xfId="0" applyNumberFormat="1" applyFont="1" applyFill="1" applyBorder="1" applyAlignment="1">
      <alignment vertical="top" wrapText="1"/>
    </xf>
    <xf numFmtId="168" fontId="2" fillId="33" borderId="20" xfId="0" applyNumberFormat="1" applyFont="1" applyFill="1" applyBorder="1" applyAlignment="1">
      <alignment horizontal="center" vertical="center" wrapText="1"/>
    </xf>
    <xf numFmtId="168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168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8" xfId="0" applyNumberFormat="1" applyFont="1" applyBorder="1" applyAlignment="1">
      <alignment horizontal="center" vertical="center"/>
    </xf>
    <xf numFmtId="168" fontId="1" fillId="35" borderId="18" xfId="0" applyNumberFormat="1" applyFont="1" applyFill="1" applyBorder="1" applyAlignment="1" applyProtection="1">
      <alignment vertical="top" wrapText="1"/>
      <protection locked="0"/>
    </xf>
    <xf numFmtId="168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top" wrapText="1" indent="4"/>
    </xf>
    <xf numFmtId="0" fontId="2" fillId="33" borderId="10" xfId="0" applyFont="1" applyFill="1" applyBorder="1" applyAlignment="1">
      <alignment horizontal="left" vertical="top" wrapText="1" indent="4"/>
    </xf>
    <xf numFmtId="0" fontId="10" fillId="33" borderId="18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" fillId="35" borderId="17" xfId="0" applyFont="1" applyFill="1" applyBorder="1" applyAlignment="1" applyProtection="1">
      <alignment horizontal="center" vertical="top" wrapText="1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8" fontId="1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/>
    </xf>
    <xf numFmtId="0" fontId="1" fillId="34" borderId="12" xfId="0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2" fillId="33" borderId="17" xfId="0" applyFont="1" applyFill="1" applyBorder="1" applyAlignment="1">
      <alignment horizontal="left" vertical="top" wrapText="1" indent="4"/>
    </xf>
    <xf numFmtId="0" fontId="2" fillId="33" borderId="22" xfId="0" applyFont="1" applyFill="1" applyBorder="1" applyAlignment="1">
      <alignment horizontal="left" vertical="center" wrapText="1" indent="4"/>
    </xf>
    <xf numFmtId="0" fontId="2" fillId="33" borderId="10" xfId="0" applyFont="1" applyFill="1" applyBorder="1" applyAlignment="1">
      <alignment horizontal="left" vertical="center" wrapText="1" indent="4"/>
    </xf>
    <xf numFmtId="0" fontId="2" fillId="33" borderId="17" xfId="0" applyFont="1" applyFill="1" applyBorder="1" applyAlignment="1">
      <alignment horizontal="left" vertical="center" wrapText="1" indent="4"/>
    </xf>
    <xf numFmtId="0" fontId="0" fillId="33" borderId="16" xfId="0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/>
    </xf>
    <xf numFmtId="0" fontId="1" fillId="34" borderId="23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69</xdr:row>
      <xdr:rowOff>95250</xdr:rowOff>
    </xdr:from>
    <xdr:to>
      <xdr:col>3</xdr:col>
      <xdr:colOff>371475</xdr:colOff>
      <xdr:row>72</xdr:row>
      <xdr:rowOff>152400</xdr:rowOff>
    </xdr:to>
    <xdr:sp macro="[0]!DRUKUJ">
      <xdr:nvSpPr>
        <xdr:cNvPr id="1" name="Prostokąt zaokrąglony 1"/>
        <xdr:cNvSpPr>
          <a:spLocks/>
        </xdr:cNvSpPr>
      </xdr:nvSpPr>
      <xdr:spPr>
        <a:xfrm>
          <a:off x="457200" y="14220825"/>
          <a:ext cx="1685925" cy="542925"/>
        </a:xfrm>
        <a:prstGeom prst="roundRect">
          <a:avLst/>
        </a:prstGeom>
        <a:solidFill>
          <a:srgbClr val="4F81BD">
            <a:alpha val="6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DRUKUJ
</a:t>
          </a:r>
          <a:r>
            <a:rPr lang="en-US" cap="none" sz="1200" b="1" i="0" u="none" baseline="0">
              <a:solidFill>
                <a:srgbClr val="FFFFFF"/>
              </a:solidFill>
            </a:rPr>
            <a:t>KOSZTORYS</a:t>
          </a:r>
        </a:p>
      </xdr:txBody>
    </xdr:sp>
    <xdr:clientData/>
  </xdr:twoCellAnchor>
  <xdr:twoCellAnchor>
    <xdr:from>
      <xdr:col>3</xdr:col>
      <xdr:colOff>628650</xdr:colOff>
      <xdr:row>69</xdr:row>
      <xdr:rowOff>123825</xdr:rowOff>
    </xdr:from>
    <xdr:to>
      <xdr:col>6</xdr:col>
      <xdr:colOff>276225</xdr:colOff>
      <xdr:row>73</xdr:row>
      <xdr:rowOff>19050</xdr:rowOff>
    </xdr:to>
    <xdr:sp macro="[0]!GORA">
      <xdr:nvSpPr>
        <xdr:cNvPr id="2" name="Prostokąt zaokrąglony 2"/>
        <xdr:cNvSpPr>
          <a:spLocks/>
        </xdr:cNvSpPr>
      </xdr:nvSpPr>
      <xdr:spPr>
        <a:xfrm>
          <a:off x="2400300" y="14249400"/>
          <a:ext cx="2105025" cy="542925"/>
        </a:xfrm>
        <a:prstGeom prst="roundRect">
          <a:avLst/>
        </a:prstGeom>
        <a:solidFill>
          <a:srgbClr val="4F81BD">
            <a:alpha val="6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WRÓĆ DO 
</a:t>
          </a:r>
          <a:r>
            <a:rPr lang="en-US" cap="none" sz="1200" b="1" i="0" u="none" baseline="0">
              <a:solidFill>
                <a:srgbClr val="FFFFFF"/>
              </a:solidFill>
            </a:rPr>
            <a:t>POCZĄTKU DOKUMENTU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90" zoomScaleNormal="90" zoomScalePageLayoutView="0" workbookViewId="0" topLeftCell="A1">
      <selection activeCell="B4" sqref="B4:L4"/>
    </sheetView>
  </sheetViews>
  <sheetFormatPr defaultColWidth="0" defaultRowHeight="12.75" zeroHeight="1"/>
  <cols>
    <col min="1" max="1" width="2.00390625" style="6" customWidth="1"/>
    <col min="2" max="8" width="12.28125" style="6" customWidth="1"/>
    <col min="9" max="9" width="13.8515625" style="6" customWidth="1"/>
    <col min="10" max="11" width="12.28125" style="6" customWidth="1"/>
    <col min="12" max="12" width="17.421875" style="6" customWidth="1"/>
    <col min="13" max="13" width="2.421875" style="6" customWidth="1"/>
    <col min="14" max="15" width="9.140625" style="6" hidden="1" customWidth="1"/>
    <col min="16" max="16" width="12.00390625" style="6" hidden="1" customWidth="1"/>
    <col min="17" max="17" width="12.140625" style="6" hidden="1" customWidth="1"/>
    <col min="18" max="255" width="9.140625" style="6" hidden="1" customWidth="1"/>
    <col min="256" max="16384" width="0" style="6" hidden="1" customWidth="1"/>
  </cols>
  <sheetData>
    <row r="1" spans="2:12" ht="34.5" customHeight="1">
      <c r="B1" s="83" t="s">
        <v>56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2:19" ht="34.5" customHeight="1">
      <c r="B2" s="85" t="s">
        <v>55</v>
      </c>
      <c r="C2" s="85"/>
      <c r="D2" s="85"/>
      <c r="E2" s="85"/>
      <c r="F2" s="85"/>
      <c r="G2" s="85"/>
      <c r="H2" s="85"/>
      <c r="I2" s="85"/>
      <c r="J2" s="85"/>
      <c r="K2" s="85"/>
      <c r="L2" s="85"/>
      <c r="O2" s="6" t="s">
        <v>13</v>
      </c>
      <c r="P2" s="48" t="s">
        <v>16</v>
      </c>
      <c r="Q2" s="6" t="s">
        <v>21</v>
      </c>
      <c r="R2" s="6" t="s">
        <v>22</v>
      </c>
      <c r="S2" s="6" t="s">
        <v>26</v>
      </c>
    </row>
    <row r="3" spans="2:19" ht="15.75">
      <c r="B3" s="86" t="s">
        <v>32</v>
      </c>
      <c r="C3" s="86"/>
      <c r="D3" s="86"/>
      <c r="E3" s="86"/>
      <c r="F3" s="86"/>
      <c r="G3" s="86"/>
      <c r="H3" s="86"/>
      <c r="I3" s="86"/>
      <c r="J3" s="86"/>
      <c r="K3" s="86"/>
      <c r="L3" s="86"/>
      <c r="O3" s="6" t="s">
        <v>15</v>
      </c>
      <c r="P3" s="6" t="s">
        <v>17</v>
      </c>
      <c r="Q3" s="6" t="s">
        <v>23</v>
      </c>
      <c r="R3" s="6">
        <v>1</v>
      </c>
      <c r="S3" s="6" t="s">
        <v>27</v>
      </c>
    </row>
    <row r="4" spans="2:19" ht="15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O4" s="6" t="s">
        <v>14</v>
      </c>
      <c r="P4" s="6" t="s">
        <v>18</v>
      </c>
      <c r="Q4" s="6" t="s">
        <v>24</v>
      </c>
      <c r="R4" s="6">
        <v>2</v>
      </c>
      <c r="S4" s="6" t="s">
        <v>28</v>
      </c>
    </row>
    <row r="5" spans="2:19" ht="5.2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P5" s="6" t="s">
        <v>19</v>
      </c>
      <c r="Q5" s="6" t="s">
        <v>25</v>
      </c>
      <c r="R5" s="6">
        <v>3</v>
      </c>
      <c r="S5" s="6" t="s">
        <v>29</v>
      </c>
    </row>
    <row r="6" spans="2:19" ht="18" customHeight="1">
      <c r="B6" s="8" t="s">
        <v>11</v>
      </c>
      <c r="C6" s="88"/>
      <c r="D6" s="88"/>
      <c r="E6" s="88"/>
      <c r="F6" s="88"/>
      <c r="G6" s="88"/>
      <c r="H6" s="88"/>
      <c r="I6" s="88"/>
      <c r="J6" s="88"/>
      <c r="K6" s="88"/>
      <c r="L6" s="88"/>
      <c r="P6" s="6" t="s">
        <v>20</v>
      </c>
      <c r="R6" s="6">
        <v>4</v>
      </c>
      <c r="S6" s="6" t="s">
        <v>30</v>
      </c>
    </row>
    <row r="7" spans="2:18" ht="5.25" customHeight="1">
      <c r="B7" s="8"/>
      <c r="C7" s="11"/>
      <c r="D7" s="36"/>
      <c r="E7" s="36"/>
      <c r="F7" s="36"/>
      <c r="G7" s="36"/>
      <c r="H7" s="36"/>
      <c r="I7" s="36"/>
      <c r="J7" s="36"/>
      <c r="K7" s="36"/>
      <c r="L7" s="36"/>
      <c r="R7" s="6">
        <v>5</v>
      </c>
    </row>
    <row r="8" spans="2:12" ht="18" customHeight="1">
      <c r="B8" s="8" t="s">
        <v>33</v>
      </c>
      <c r="C8" s="11"/>
      <c r="D8" s="11"/>
      <c r="E8" s="69"/>
      <c r="F8" s="69"/>
      <c r="G8" s="11"/>
      <c r="H8" s="8" t="s">
        <v>34</v>
      </c>
      <c r="I8" s="11"/>
      <c r="J8" s="11"/>
      <c r="K8" s="69"/>
      <c r="L8" s="69"/>
    </row>
    <row r="9" spans="2:11" ht="28.5" customHeight="1">
      <c r="B9" s="7"/>
      <c r="C9" s="7"/>
      <c r="D9" s="7"/>
      <c r="E9" s="7"/>
      <c r="F9" s="10"/>
      <c r="G9" s="10"/>
      <c r="H9" s="9"/>
      <c r="I9" s="9"/>
      <c r="J9" s="11"/>
      <c r="K9" s="11"/>
    </row>
    <row r="10" spans="2:13" ht="15.75" customHeight="1">
      <c r="B10" s="65" t="s">
        <v>0</v>
      </c>
      <c r="C10" s="66"/>
      <c r="D10" s="66"/>
      <c r="E10" s="66"/>
      <c r="F10" s="66"/>
      <c r="G10" s="66"/>
      <c r="H10" s="66"/>
      <c r="I10" s="66"/>
      <c r="J10" s="66"/>
      <c r="K10" s="66"/>
      <c r="L10" s="20"/>
      <c r="M10" s="34"/>
    </row>
    <row r="11" spans="2:12" ht="3.75" customHeight="1">
      <c r="B11" s="4"/>
      <c r="C11" s="4"/>
      <c r="D11" s="4"/>
      <c r="E11" s="4"/>
      <c r="F11" s="4"/>
      <c r="G11" s="4"/>
      <c r="H11" s="4"/>
      <c r="I11" s="4"/>
      <c r="J11" s="4"/>
      <c r="K11" s="13"/>
      <c r="L11" s="13"/>
    </row>
    <row r="12" spans="2:12" ht="15.75" customHeight="1">
      <c r="B12" s="80" t="s">
        <v>36</v>
      </c>
      <c r="C12" s="81"/>
      <c r="D12" s="81"/>
      <c r="E12" s="82"/>
      <c r="F12" s="82"/>
      <c r="G12" s="81" t="s">
        <v>2</v>
      </c>
      <c r="H12" s="81"/>
      <c r="I12" s="74"/>
      <c r="J12" s="74"/>
      <c r="K12" s="50"/>
      <c r="L12" s="51">
        <f>I12*E12</f>
        <v>0</v>
      </c>
    </row>
    <row r="13" spans="2:12" ht="4.5" customHeight="1">
      <c r="B13" s="49"/>
      <c r="C13" s="49"/>
      <c r="D13" s="49"/>
      <c r="E13" s="5"/>
      <c r="F13" s="5"/>
      <c r="G13" s="49"/>
      <c r="H13" s="49"/>
      <c r="I13" s="5"/>
      <c r="J13" s="5"/>
      <c r="K13" s="5"/>
      <c r="L13" s="17"/>
    </row>
    <row r="14" spans="2:12" ht="15.75" customHeight="1">
      <c r="B14" s="75" t="s">
        <v>38</v>
      </c>
      <c r="C14" s="76"/>
      <c r="D14" s="14" t="s">
        <v>37</v>
      </c>
      <c r="E14" s="77"/>
      <c r="F14" s="77"/>
      <c r="G14" s="77"/>
      <c r="H14" s="77"/>
      <c r="I14" s="77"/>
      <c r="J14" s="77"/>
      <c r="K14" s="78"/>
      <c r="L14" s="56"/>
    </row>
    <row r="15" spans="2:12" ht="8.25" customHeight="1">
      <c r="B15" s="4"/>
      <c r="C15" s="4"/>
      <c r="D15" s="4"/>
      <c r="E15" s="5"/>
      <c r="F15" s="5"/>
      <c r="G15" s="4"/>
      <c r="H15" s="4"/>
      <c r="I15" s="5"/>
      <c r="J15" s="5"/>
      <c r="K15" s="5"/>
      <c r="L15" s="1"/>
    </row>
    <row r="16" spans="2:12" ht="5.25" customHeight="1">
      <c r="B16" s="49"/>
      <c r="C16" s="49"/>
      <c r="D16" s="49"/>
      <c r="E16" s="5"/>
      <c r="F16" s="5"/>
      <c r="G16" s="49"/>
      <c r="H16" s="49"/>
      <c r="I16" s="5"/>
      <c r="J16" s="5"/>
      <c r="K16" s="5"/>
      <c r="L16" s="17"/>
    </row>
    <row r="17" spans="2:12" ht="8.25" customHeight="1">
      <c r="B17" s="4"/>
      <c r="C17" s="4"/>
      <c r="D17" s="4"/>
      <c r="E17" s="5"/>
      <c r="F17" s="5"/>
      <c r="G17" s="4"/>
      <c r="H17" s="4"/>
      <c r="I17" s="5"/>
      <c r="J17" s="5"/>
      <c r="K17" s="5"/>
      <c r="L17" s="1"/>
    </row>
    <row r="18" spans="2:12" ht="15.75">
      <c r="B18" s="70" t="s">
        <v>49</v>
      </c>
      <c r="C18" s="70"/>
      <c r="D18" s="70"/>
      <c r="E18" s="70"/>
      <c r="F18" s="70"/>
      <c r="G18" s="70"/>
      <c r="H18" s="70"/>
      <c r="I18" s="70"/>
      <c r="J18" s="70"/>
      <c r="K18" s="70"/>
      <c r="L18" s="37">
        <f>ROUNDUP(L12+L14,0)</f>
        <v>0</v>
      </c>
    </row>
    <row r="19" spans="2:12" ht="15.75">
      <c r="B19" s="73" t="s">
        <v>35</v>
      </c>
      <c r="C19" s="73"/>
      <c r="D19" s="73"/>
      <c r="E19" s="73"/>
      <c r="F19" s="73"/>
      <c r="G19" s="73"/>
      <c r="H19" s="73"/>
      <c r="I19" s="73"/>
      <c r="J19" s="73"/>
      <c r="K19" s="73"/>
      <c r="L19" s="45">
        <v>0</v>
      </c>
    </row>
    <row r="20" spans="2:12" ht="15.75">
      <c r="B20" s="70" t="s">
        <v>48</v>
      </c>
      <c r="C20" s="71"/>
      <c r="D20" s="71"/>
      <c r="E20" s="71"/>
      <c r="F20" s="71"/>
      <c r="G20" s="71"/>
      <c r="H20" s="71"/>
      <c r="I20" s="71"/>
      <c r="J20" s="71"/>
      <c r="K20" s="71"/>
      <c r="L20" s="40">
        <f>10%*L40</f>
        <v>0</v>
      </c>
    </row>
    <row r="21" spans="2:12" ht="15.75">
      <c r="B21" s="1"/>
      <c r="L21" s="1"/>
    </row>
    <row r="22" spans="2:12" ht="15.75" customHeight="1">
      <c r="B22" s="65" t="s">
        <v>39</v>
      </c>
      <c r="C22" s="66"/>
      <c r="D22" s="66"/>
      <c r="E22" s="66"/>
      <c r="F22" s="66"/>
      <c r="G22" s="66"/>
      <c r="H22" s="66"/>
      <c r="I22" s="66"/>
      <c r="J22" s="66"/>
      <c r="K22" s="89"/>
      <c r="L22" s="38">
        <f>L18+L19-L20</f>
        <v>0</v>
      </c>
    </row>
    <row r="23" spans="2:12" ht="21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17"/>
    </row>
    <row r="24" spans="2:12" ht="15.75">
      <c r="B24" s="65" t="s">
        <v>1</v>
      </c>
      <c r="C24" s="66"/>
      <c r="D24" s="66"/>
      <c r="E24" s="66"/>
      <c r="F24" s="66"/>
      <c r="G24" s="66"/>
      <c r="H24" s="66"/>
      <c r="I24" s="66"/>
      <c r="J24" s="66"/>
      <c r="K24" s="66"/>
      <c r="L24" s="46"/>
    </row>
    <row r="25" spans="2:12" ht="6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18"/>
    </row>
    <row r="26" spans="2:12" s="19" customFormat="1" ht="22.5" customHeight="1">
      <c r="B26" s="63" t="s">
        <v>45</v>
      </c>
      <c r="C26" s="63"/>
      <c r="D26" s="63"/>
      <c r="E26" s="63"/>
      <c r="F26" s="63"/>
      <c r="G26" s="63"/>
      <c r="H26" s="63"/>
      <c r="I26" s="63"/>
      <c r="J26" s="63"/>
      <c r="K26" s="64"/>
      <c r="L26" s="57"/>
    </row>
    <row r="27" spans="2:12" s="19" customFormat="1" ht="22.5" customHeight="1">
      <c r="B27" s="67" t="s">
        <v>50</v>
      </c>
      <c r="C27" s="67"/>
      <c r="D27" s="67"/>
      <c r="E27" s="67"/>
      <c r="F27" s="67"/>
      <c r="G27" s="67"/>
      <c r="H27" s="67"/>
      <c r="I27" s="67"/>
      <c r="J27" s="67"/>
      <c r="K27" s="67"/>
      <c r="L27" s="53"/>
    </row>
    <row r="28" spans="2:12" s="19" customFormat="1" ht="22.5" customHeight="1">
      <c r="B28" s="67" t="s">
        <v>51</v>
      </c>
      <c r="C28" s="67"/>
      <c r="D28" s="67"/>
      <c r="E28" s="67"/>
      <c r="F28" s="67"/>
      <c r="G28" s="67"/>
      <c r="H28" s="67"/>
      <c r="I28" s="67"/>
      <c r="J28" s="67"/>
      <c r="K28" s="67"/>
      <c r="L28" s="53"/>
    </row>
    <row r="29" spans="1:12" s="19" customFormat="1" ht="22.5" customHeight="1">
      <c r="A29" s="21"/>
      <c r="B29" s="64" t="s">
        <v>46</v>
      </c>
      <c r="C29" s="72"/>
      <c r="D29" s="72"/>
      <c r="E29" s="72"/>
      <c r="F29" s="58" t="s">
        <v>3</v>
      </c>
      <c r="G29" s="68"/>
      <c r="H29" s="68"/>
      <c r="I29" s="68"/>
      <c r="J29" s="68"/>
      <c r="K29" s="59" t="s">
        <v>4</v>
      </c>
      <c r="L29" s="54"/>
    </row>
    <row r="30" spans="2:12" s="19" customFormat="1" ht="22.5" customHeight="1">
      <c r="B30" s="62" t="s">
        <v>52</v>
      </c>
      <c r="C30" s="62"/>
      <c r="D30" s="62"/>
      <c r="E30" s="62"/>
      <c r="F30" s="62"/>
      <c r="G30" s="62"/>
      <c r="H30" s="62"/>
      <c r="I30" s="62"/>
      <c r="J30" s="62"/>
      <c r="K30" s="62"/>
      <c r="L30" s="55">
        <f>19.64%*(L26+L27+L28+L29)</f>
        <v>0</v>
      </c>
    </row>
    <row r="31" spans="1:12" s="19" customFormat="1" ht="22.5" customHeight="1">
      <c r="A31" s="22"/>
      <c r="B31" s="62" t="s">
        <v>44</v>
      </c>
      <c r="C31" s="62"/>
      <c r="D31" s="62"/>
      <c r="E31" s="62"/>
      <c r="F31" s="62"/>
      <c r="G31" s="62"/>
      <c r="H31" s="62"/>
      <c r="I31" s="62"/>
      <c r="J31" s="62"/>
      <c r="K31" s="62"/>
      <c r="L31" s="52">
        <f>SUM(L32:L38)</f>
        <v>0</v>
      </c>
    </row>
    <row r="32" spans="1:12" s="19" customFormat="1" ht="15.75" customHeight="1">
      <c r="A32" s="21"/>
      <c r="B32" s="62" t="s">
        <v>5</v>
      </c>
      <c r="C32" s="62"/>
      <c r="D32" s="62"/>
      <c r="E32" s="62"/>
      <c r="F32" s="62"/>
      <c r="G32" s="62"/>
      <c r="H32" s="62"/>
      <c r="I32" s="62"/>
      <c r="J32" s="62"/>
      <c r="K32" s="62"/>
      <c r="L32" s="44"/>
    </row>
    <row r="33" spans="1:12" s="19" customFormat="1" ht="15.75" customHeight="1">
      <c r="A33" s="21"/>
      <c r="B33" s="62" t="s">
        <v>54</v>
      </c>
      <c r="C33" s="62"/>
      <c r="D33" s="62"/>
      <c r="E33" s="62"/>
      <c r="F33" s="62"/>
      <c r="G33" s="62"/>
      <c r="H33" s="62"/>
      <c r="I33" s="62"/>
      <c r="J33" s="62"/>
      <c r="K33" s="62"/>
      <c r="L33" s="44"/>
    </row>
    <row r="34" spans="1:12" s="19" customFormat="1" ht="15.75" customHeight="1">
      <c r="A34" s="21"/>
      <c r="B34" s="62" t="s">
        <v>41</v>
      </c>
      <c r="C34" s="62"/>
      <c r="D34" s="62"/>
      <c r="E34" s="62"/>
      <c r="F34" s="62"/>
      <c r="G34" s="62"/>
      <c r="H34" s="62"/>
      <c r="I34" s="62"/>
      <c r="J34" s="62"/>
      <c r="K34" s="62"/>
      <c r="L34" s="44"/>
    </row>
    <row r="35" spans="1:12" s="19" customFormat="1" ht="15.75" customHeight="1">
      <c r="A35" s="21"/>
      <c r="B35" s="62" t="s">
        <v>42</v>
      </c>
      <c r="C35" s="62"/>
      <c r="D35" s="62"/>
      <c r="E35" s="62"/>
      <c r="F35" s="62"/>
      <c r="G35" s="62"/>
      <c r="H35" s="62"/>
      <c r="I35" s="62"/>
      <c r="J35" s="62"/>
      <c r="K35" s="62"/>
      <c r="L35" s="44"/>
    </row>
    <row r="36" spans="1:12" s="19" customFormat="1" ht="15.75" customHeight="1">
      <c r="A36" s="21"/>
      <c r="B36" s="62" t="s">
        <v>43</v>
      </c>
      <c r="C36" s="62"/>
      <c r="D36" s="62"/>
      <c r="E36" s="62"/>
      <c r="F36" s="62"/>
      <c r="G36" s="62"/>
      <c r="H36" s="62"/>
      <c r="I36" s="62"/>
      <c r="J36" s="62"/>
      <c r="K36" s="62"/>
      <c r="L36" s="44"/>
    </row>
    <row r="37" spans="1:12" s="19" customFormat="1" ht="15.75" customHeight="1">
      <c r="A37" s="21"/>
      <c r="B37" s="62" t="s">
        <v>6</v>
      </c>
      <c r="C37" s="62"/>
      <c r="D37" s="62"/>
      <c r="E37" s="62"/>
      <c r="F37" s="62"/>
      <c r="G37" s="62"/>
      <c r="H37" s="62"/>
      <c r="I37" s="62"/>
      <c r="J37" s="62"/>
      <c r="K37" s="62"/>
      <c r="L37" s="44"/>
    </row>
    <row r="38" spans="1:12" s="19" customFormat="1" ht="15.75" customHeight="1">
      <c r="A38" s="21"/>
      <c r="B38" s="62" t="s">
        <v>12</v>
      </c>
      <c r="C38" s="62"/>
      <c r="D38" s="62"/>
      <c r="E38" s="62"/>
      <c r="F38" s="62"/>
      <c r="G38" s="62"/>
      <c r="H38" s="62"/>
      <c r="I38" s="62"/>
      <c r="J38" s="62"/>
      <c r="K38" s="62"/>
      <c r="L38" s="47"/>
    </row>
    <row r="39" spans="2:12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17"/>
    </row>
    <row r="40" spans="2:12" ht="15.75">
      <c r="B40" s="90" t="s">
        <v>47</v>
      </c>
      <c r="C40" s="91"/>
      <c r="D40" s="91"/>
      <c r="E40" s="91"/>
      <c r="F40" s="91"/>
      <c r="G40" s="91"/>
      <c r="H40" s="91"/>
      <c r="I40" s="91"/>
      <c r="J40" s="91"/>
      <c r="K40" s="92"/>
      <c r="L40" s="39">
        <f>L26+L27+L28+L29+L30+L31</f>
        <v>0</v>
      </c>
    </row>
    <row r="41" spans="2:3" ht="15.75">
      <c r="B41" s="2"/>
      <c r="C41" s="1"/>
    </row>
    <row r="42" spans="2:12" ht="15.75">
      <c r="B42" s="65" t="s">
        <v>31</v>
      </c>
      <c r="C42" s="66"/>
      <c r="D42" s="66"/>
      <c r="E42" s="66"/>
      <c r="F42" s="66"/>
      <c r="G42" s="66"/>
      <c r="H42" s="66"/>
      <c r="I42" s="66"/>
      <c r="J42" s="66"/>
      <c r="K42" s="89"/>
      <c r="L42" s="39">
        <f>L22-L40</f>
        <v>0</v>
      </c>
    </row>
    <row r="43" spans="2:3" ht="15.75">
      <c r="B43" s="3"/>
      <c r="C43" s="1"/>
    </row>
    <row r="44" spans="2:12" ht="15.75" customHeight="1">
      <c r="B44" s="65" t="s">
        <v>7</v>
      </c>
      <c r="C44" s="66"/>
      <c r="D44" s="66"/>
      <c r="E44" s="66"/>
      <c r="F44" s="66"/>
      <c r="G44" s="66"/>
      <c r="H44" s="66"/>
      <c r="I44" s="66"/>
      <c r="J44" s="66"/>
      <c r="K44" s="66"/>
      <c r="L44" s="35"/>
    </row>
    <row r="45" spans="1:13" ht="5.25" customHeight="1">
      <c r="A45" s="18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8"/>
    </row>
    <row r="46" spans="1:13" ht="5.25" customHeight="1">
      <c r="A46" s="18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18"/>
    </row>
    <row r="47" spans="1:13" ht="15.75">
      <c r="A47" s="18"/>
      <c r="B47" s="24"/>
      <c r="C47" s="96"/>
      <c r="D47" s="96"/>
      <c r="E47" s="96"/>
      <c r="F47" s="96"/>
      <c r="G47" s="96"/>
      <c r="H47" s="96"/>
      <c r="I47" s="96"/>
      <c r="J47" s="96"/>
      <c r="K47" s="96"/>
      <c r="L47" s="28"/>
      <c r="M47" s="18"/>
    </row>
    <row r="48" spans="1:13" ht="4.5" customHeight="1">
      <c r="A48" s="18"/>
      <c r="B48" s="24"/>
      <c r="C48" s="5"/>
      <c r="D48" s="5"/>
      <c r="E48" s="5"/>
      <c r="F48" s="5"/>
      <c r="G48" s="5"/>
      <c r="H48" s="5"/>
      <c r="I48" s="5"/>
      <c r="J48" s="5"/>
      <c r="K48" s="5"/>
      <c r="L48" s="28"/>
      <c r="M48" s="18"/>
    </row>
    <row r="49" spans="2:12" ht="18" customHeight="1">
      <c r="B49" s="23"/>
      <c r="C49" s="79"/>
      <c r="D49" s="79"/>
      <c r="E49" s="79"/>
      <c r="F49" s="79"/>
      <c r="G49" s="79"/>
      <c r="H49" s="79"/>
      <c r="I49" s="79"/>
      <c r="J49" s="79"/>
      <c r="K49" s="79"/>
      <c r="L49" s="15"/>
    </row>
    <row r="50" spans="2:12" ht="5.25" customHeight="1">
      <c r="B50" s="23"/>
      <c r="C50" s="11"/>
      <c r="D50" s="11"/>
      <c r="E50" s="11"/>
      <c r="F50" s="11"/>
      <c r="G50" s="11"/>
      <c r="H50" s="11"/>
      <c r="I50" s="11"/>
      <c r="J50" s="11"/>
      <c r="K50" s="11"/>
      <c r="L50" s="15"/>
    </row>
    <row r="51" spans="2:12" ht="18" customHeight="1">
      <c r="B51" s="23"/>
      <c r="C51" s="79"/>
      <c r="D51" s="79"/>
      <c r="E51" s="79"/>
      <c r="F51" s="79"/>
      <c r="G51" s="79"/>
      <c r="H51" s="79"/>
      <c r="I51" s="79"/>
      <c r="J51" s="79"/>
      <c r="K51" s="79"/>
      <c r="L51" s="15"/>
    </row>
    <row r="52" spans="2:12" ht="3.75" customHeight="1">
      <c r="B52" s="25"/>
      <c r="C52" s="16"/>
      <c r="D52" s="26"/>
      <c r="E52" s="26"/>
      <c r="F52" s="26"/>
      <c r="G52" s="26"/>
      <c r="H52" s="26"/>
      <c r="I52" s="26"/>
      <c r="J52" s="26"/>
      <c r="K52" s="26"/>
      <c r="L52" s="27"/>
    </row>
    <row r="53" spans="2:3" ht="7.5" customHeight="1">
      <c r="B53" s="1"/>
      <c r="C53" s="1"/>
    </row>
    <row r="54" ht="15.75">
      <c r="B54" s="8" t="s">
        <v>53</v>
      </c>
    </row>
    <row r="55" ht="15.75">
      <c r="B55" s="8"/>
    </row>
    <row r="56" s="18" customFormat="1" ht="15.75">
      <c r="B56" s="29"/>
    </row>
    <row r="57" s="18" customFormat="1" ht="15.75">
      <c r="B57" s="29"/>
    </row>
    <row r="58" s="18" customFormat="1" ht="15.75">
      <c r="B58" s="29"/>
    </row>
    <row r="59" s="18" customFormat="1" ht="15.75">
      <c r="B59" s="29"/>
    </row>
    <row r="60" spans="2:12" s="18" customFormat="1" ht="30" customHeight="1">
      <c r="B60" s="31"/>
      <c r="C60" s="26"/>
      <c r="D60" s="31"/>
      <c r="E60" s="26"/>
      <c r="I60" s="26"/>
      <c r="J60" s="26"/>
      <c r="K60" s="26"/>
      <c r="L60" s="26"/>
    </row>
    <row r="61" spans="2:12" s="33" customFormat="1" ht="33" customHeight="1">
      <c r="B61" s="94" t="s">
        <v>40</v>
      </c>
      <c r="C61" s="94"/>
      <c r="D61" s="94"/>
      <c r="E61" s="94"/>
      <c r="I61" s="93" t="s">
        <v>8</v>
      </c>
      <c r="J61" s="93"/>
      <c r="K61" s="93"/>
      <c r="L61" s="93"/>
    </row>
    <row r="62" spans="2:12" s="33" customFormat="1" ht="33" customHeight="1">
      <c r="B62" s="60"/>
      <c r="C62" s="60"/>
      <c r="D62" s="60"/>
      <c r="E62" s="60"/>
      <c r="I62" s="61"/>
      <c r="J62" s="61"/>
      <c r="K62" s="61"/>
      <c r="L62" s="61"/>
    </row>
    <row r="63" spans="2:12" s="33" customFormat="1" ht="33" customHeight="1">
      <c r="B63" s="60"/>
      <c r="C63" s="60"/>
      <c r="D63" s="60"/>
      <c r="E63" s="60"/>
      <c r="I63" s="61"/>
      <c r="J63" s="61"/>
      <c r="K63" s="61"/>
      <c r="L63" s="61"/>
    </row>
    <row r="64" s="18" customFormat="1" ht="15.75">
      <c r="B64" s="30"/>
    </row>
    <row r="65" s="18" customFormat="1" ht="15.75">
      <c r="B65" s="30"/>
    </row>
    <row r="66" spans="2:12" s="18" customFormat="1" ht="15.75">
      <c r="B66" s="31"/>
      <c r="C66" s="26"/>
      <c r="D66" s="31"/>
      <c r="E66" s="26"/>
      <c r="I66" s="26"/>
      <c r="J66" s="26"/>
      <c r="K66" s="26"/>
      <c r="L66" s="26"/>
    </row>
    <row r="67" spans="2:12" s="18" customFormat="1" ht="15.75">
      <c r="B67" s="95" t="s">
        <v>9</v>
      </c>
      <c r="C67" s="95"/>
      <c r="D67" s="95"/>
      <c r="E67" s="95"/>
      <c r="I67" s="95" t="s">
        <v>10</v>
      </c>
      <c r="J67" s="95"/>
      <c r="K67" s="95"/>
      <c r="L67" s="95"/>
    </row>
    <row r="68" s="18" customFormat="1" ht="15.75">
      <c r="B68" s="30"/>
    </row>
    <row r="69" ht="12.75">
      <c r="B69" s="12"/>
    </row>
    <row r="70" ht="12.75"/>
    <row r="71" ht="12.75"/>
    <row r="72" ht="12.75"/>
    <row r="73" ht="12.75"/>
    <row r="74" ht="12.75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</sheetData>
  <sheetProtection password="E09E" sheet="1" selectLockedCells="1"/>
  <mergeCells count="44">
    <mergeCell ref="B40:K40"/>
    <mergeCell ref="C51:K51"/>
    <mergeCell ref="I61:L61"/>
    <mergeCell ref="B61:E61"/>
    <mergeCell ref="B30:K30"/>
    <mergeCell ref="B67:E67"/>
    <mergeCell ref="I67:L67"/>
    <mergeCell ref="B42:K42"/>
    <mergeCell ref="C47:K47"/>
    <mergeCell ref="B45:L45"/>
    <mergeCell ref="B1:L1"/>
    <mergeCell ref="B2:L2"/>
    <mergeCell ref="B3:L3"/>
    <mergeCell ref="B4:L4"/>
    <mergeCell ref="C6:L6"/>
    <mergeCell ref="B22:K22"/>
    <mergeCell ref="C49:K49"/>
    <mergeCell ref="B12:D12"/>
    <mergeCell ref="E12:F12"/>
    <mergeCell ref="G12:H12"/>
    <mergeCell ref="B34:K34"/>
    <mergeCell ref="B35:K35"/>
    <mergeCell ref="B44:K44"/>
    <mergeCell ref="B32:K32"/>
    <mergeCell ref="B37:K37"/>
    <mergeCell ref="B38:K38"/>
    <mergeCell ref="B10:K10"/>
    <mergeCell ref="E8:F8"/>
    <mergeCell ref="K8:L8"/>
    <mergeCell ref="B20:K20"/>
    <mergeCell ref="B18:K18"/>
    <mergeCell ref="B29:E29"/>
    <mergeCell ref="B19:K19"/>
    <mergeCell ref="I12:J12"/>
    <mergeCell ref="B14:C14"/>
    <mergeCell ref="E14:K14"/>
    <mergeCell ref="B36:K36"/>
    <mergeCell ref="B33:K33"/>
    <mergeCell ref="B26:K26"/>
    <mergeCell ref="B24:K24"/>
    <mergeCell ref="B28:K28"/>
    <mergeCell ref="B27:K27"/>
    <mergeCell ref="G29:J29"/>
    <mergeCell ref="B31:K31"/>
  </mergeCells>
  <dataValidations count="2">
    <dataValidation type="whole" allowBlank="1" showInputMessage="1" showErrorMessage="1" sqref="I12:J12">
      <formula1>1</formula1>
      <formula2>1000</formula2>
    </dataValidation>
    <dataValidation type="list" allowBlank="1" showInputMessage="1" showErrorMessage="1" sqref="C6:L6">
      <formula1>$S$3:$S$7</formula1>
    </dataValidation>
  </dataValidations>
  <printOptions/>
  <pageMargins left="0.87" right="0.15" top="0.14" bottom="0.14" header="0.14" footer="0.14"/>
  <pageSetup fitToHeight="1" fitToWidth="1" horizontalDpi="600" verticalDpi="6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AWF</dc:creator>
  <cp:keywords/>
  <dc:description/>
  <cp:lastModifiedBy>Katarzyna Bral</cp:lastModifiedBy>
  <cp:lastPrinted>2014-02-06T13:47:41Z</cp:lastPrinted>
  <dcterms:created xsi:type="dcterms:W3CDTF">2012-11-23T12:05:27Z</dcterms:created>
  <dcterms:modified xsi:type="dcterms:W3CDTF">2024-03-07T11:20:34Z</dcterms:modified>
  <cp:category/>
  <cp:version/>
  <cp:contentType/>
  <cp:contentStatus/>
</cp:coreProperties>
</file>